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600" tabRatio="500"/>
  </bookViews>
  <sheets>
    <sheet name="3-state" sheetId="2" r:id="rId1"/>
    <sheet name="4-state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2" l="1"/>
  <c r="B16" i="2"/>
  <c r="B15" i="2"/>
  <c r="B14" i="2"/>
  <c r="B13" i="2"/>
  <c r="B12" i="2"/>
  <c r="B11" i="2"/>
  <c r="B10" i="2"/>
  <c r="B9" i="2"/>
  <c r="B8" i="2"/>
  <c r="B18" i="1"/>
  <c r="B17" i="1"/>
  <c r="B16" i="1"/>
  <c r="B15" i="1"/>
  <c r="B14" i="1"/>
  <c r="B13" i="1"/>
  <c r="B12" i="1"/>
  <c r="B11" i="1"/>
  <c r="B10" i="1"/>
  <c r="B9" i="1"/>
  <c r="C3" i="2"/>
  <c r="C2" i="2"/>
  <c r="C4" i="1"/>
  <c r="C3" i="1"/>
  <c r="C2" i="1"/>
</calcChain>
</file>

<file path=xl/sharedStrings.xml><?xml version="1.0" encoding="utf-8"?>
<sst xmlns="http://schemas.openxmlformats.org/spreadsheetml/2006/main" count="41" uniqueCount="21">
  <si>
    <t>criteria_name</t>
  </si>
  <si>
    <t>PFS with 1L treatment</t>
  </si>
  <si>
    <t>PFS with 2L treatment</t>
  </si>
  <si>
    <t>Post-progression survival</t>
  </si>
  <si>
    <t>Total health care costs</t>
  </si>
  <si>
    <t>Years since FDA approval</t>
  </si>
  <si>
    <t>Loss of income</t>
  </si>
  <si>
    <t>Administered orally</t>
  </si>
  <si>
    <t>weight</t>
  </si>
  <si>
    <t>min</t>
  </si>
  <si>
    <t>max</t>
  </si>
  <si>
    <t>Elevated alanine transaminase</t>
  </si>
  <si>
    <t>Elevated aspartate transaminase</t>
  </si>
  <si>
    <t>Diarrhea</t>
  </si>
  <si>
    <t>Dry skin</t>
  </si>
  <si>
    <t>Eye problems</t>
  </si>
  <si>
    <t>Paronychia</t>
  </si>
  <si>
    <t>Pneumonitis</t>
  </si>
  <si>
    <t>Pruritis</t>
  </si>
  <si>
    <t>Rash</t>
  </si>
  <si>
    <t>Stomatitis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</si>
</sst>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4" sqref="B4"/>
    </sheetView>
  </sheetViews>
  <sheetFormatPr baseColWidth="10" defaultRowHeight="15" x14ac:dyDescent="0"/>
  <cols>
    <col min="1" max="1" width="21.6640625" bestFit="1" customWidth="1"/>
  </cols>
  <sheetData>
    <row r="1" spans="1:4">
      <c r="A1" t="s">
        <v>0</v>
      </c>
      <c r="B1" t="s">
        <v>8</v>
      </c>
      <c r="C1" t="s">
        <v>9</v>
      </c>
      <c r="D1" t="s">
        <v>10</v>
      </c>
    </row>
    <row r="2" spans="1:4">
      <c r="A2" t="s">
        <v>1</v>
      </c>
      <c r="B2">
        <v>10</v>
      </c>
      <c r="C2">
        <f>5 / 12</f>
        <v>0.41666666666666669</v>
      </c>
      <c r="D2">
        <v>3.5</v>
      </c>
    </row>
    <row r="3" spans="1:4">
      <c r="A3" t="s">
        <v>3</v>
      </c>
      <c r="B3">
        <v>10</v>
      </c>
      <c r="C3">
        <f>14/12</f>
        <v>1.1666666666666667</v>
      </c>
      <c r="D3">
        <v>4.5</v>
      </c>
    </row>
    <row r="4" spans="1:4">
      <c r="A4" t="s">
        <v>4</v>
      </c>
      <c r="B4">
        <v>5</v>
      </c>
      <c r="C4">
        <v>1000000</v>
      </c>
      <c r="D4">
        <v>0</v>
      </c>
    </row>
    <row r="5" spans="1:4">
      <c r="A5" t="s">
        <v>7</v>
      </c>
      <c r="B5">
        <v>0</v>
      </c>
      <c r="C5">
        <v>0</v>
      </c>
      <c r="D5">
        <v>1</v>
      </c>
    </row>
    <row r="6" spans="1:4">
      <c r="A6" t="s">
        <v>5</v>
      </c>
      <c r="B6">
        <v>0</v>
      </c>
      <c r="C6">
        <v>0</v>
      </c>
      <c r="D6">
        <v>20</v>
      </c>
    </row>
    <row r="7" spans="1:4">
      <c r="A7" t="s">
        <v>6</v>
      </c>
      <c r="B7">
        <v>0</v>
      </c>
      <c r="C7">
        <v>100000</v>
      </c>
      <c r="D7">
        <v>0</v>
      </c>
    </row>
    <row r="8" spans="1:4">
      <c r="A8" t="s">
        <v>11</v>
      </c>
      <c r="B8" s="1">
        <f>5/10</f>
        <v>0.5</v>
      </c>
      <c r="C8">
        <v>0.26</v>
      </c>
      <c r="D8">
        <v>0</v>
      </c>
    </row>
    <row r="9" spans="1:4">
      <c r="A9" t="s">
        <v>12</v>
      </c>
      <c r="B9" s="1">
        <f t="shared" ref="B9:B17" si="0">5/10</f>
        <v>0.5</v>
      </c>
      <c r="C9">
        <v>0.2</v>
      </c>
      <c r="D9">
        <v>0</v>
      </c>
    </row>
    <row r="10" spans="1:4">
      <c r="A10" t="s">
        <v>13</v>
      </c>
      <c r="B10" s="1">
        <f t="shared" si="0"/>
        <v>0.5</v>
      </c>
      <c r="C10">
        <v>0.3</v>
      </c>
      <c r="D10">
        <v>0</v>
      </c>
    </row>
    <row r="11" spans="1:4">
      <c r="A11" t="s">
        <v>14</v>
      </c>
      <c r="B11" s="1">
        <f t="shared" si="0"/>
        <v>0.5</v>
      </c>
      <c r="C11">
        <v>0.03</v>
      </c>
      <c r="D11">
        <v>0</v>
      </c>
    </row>
    <row r="12" spans="1:4">
      <c r="A12" t="s">
        <v>15</v>
      </c>
      <c r="B12" s="1">
        <f t="shared" si="0"/>
        <v>0.5</v>
      </c>
      <c r="C12">
        <v>0.02</v>
      </c>
      <c r="D12">
        <v>0</v>
      </c>
    </row>
    <row r="13" spans="1:4">
      <c r="A13" t="s">
        <v>16</v>
      </c>
      <c r="B13" s="1">
        <f t="shared" si="0"/>
        <v>0.5</v>
      </c>
      <c r="C13">
        <v>0.1</v>
      </c>
      <c r="D13">
        <v>0</v>
      </c>
    </row>
    <row r="14" spans="1:4">
      <c r="A14" t="s">
        <v>17</v>
      </c>
      <c r="B14" s="1">
        <f t="shared" si="0"/>
        <v>0.5</v>
      </c>
      <c r="C14">
        <v>0.06</v>
      </c>
      <c r="D14">
        <v>0</v>
      </c>
    </row>
    <row r="15" spans="1:4">
      <c r="A15" t="s">
        <v>18</v>
      </c>
      <c r="B15" s="1">
        <f t="shared" si="0"/>
        <v>0.5</v>
      </c>
      <c r="C15">
        <v>1.4999999999999999E-2</v>
      </c>
      <c r="D15">
        <v>0</v>
      </c>
    </row>
    <row r="16" spans="1:4">
      <c r="A16" t="s">
        <v>19</v>
      </c>
      <c r="B16" s="1">
        <f t="shared" si="0"/>
        <v>0.5</v>
      </c>
      <c r="C16">
        <v>0.65</v>
      </c>
      <c r="D16">
        <v>0</v>
      </c>
    </row>
    <row r="17" spans="1:4">
      <c r="A17" t="s">
        <v>20</v>
      </c>
      <c r="B17" s="1">
        <f t="shared" si="0"/>
        <v>0.5</v>
      </c>
      <c r="C17">
        <v>0.14000000000000001</v>
      </c>
      <c r="D17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18" sqref="A9:D18"/>
    </sheetView>
  </sheetViews>
  <sheetFormatPr baseColWidth="10" defaultRowHeight="15" x14ac:dyDescent="0"/>
  <cols>
    <col min="1" max="1" width="21.6640625" bestFit="1" customWidth="1"/>
    <col min="2" max="2" width="10.83203125" style="1"/>
    <col min="3" max="3" width="12.1640625" bestFit="1" customWidth="1"/>
    <col min="4" max="4" width="4.6640625" bestFit="1" customWidth="1"/>
  </cols>
  <sheetData>
    <row r="1" spans="1:4">
      <c r="A1" t="s">
        <v>0</v>
      </c>
      <c r="B1" s="1" t="s">
        <v>8</v>
      </c>
      <c r="C1" t="s">
        <v>9</v>
      </c>
      <c r="D1" t="s">
        <v>10</v>
      </c>
    </row>
    <row r="2" spans="1:4">
      <c r="A2" t="s">
        <v>1</v>
      </c>
      <c r="B2" s="1">
        <v>10</v>
      </c>
      <c r="C2">
        <f>5 / 12</f>
        <v>0.41666666666666669</v>
      </c>
      <c r="D2">
        <v>3.5</v>
      </c>
    </row>
    <row r="3" spans="1:4">
      <c r="A3" t="s">
        <v>2</v>
      </c>
      <c r="B3" s="1">
        <v>10</v>
      </c>
      <c r="C3">
        <f>4/12</f>
        <v>0.33333333333333331</v>
      </c>
      <c r="D3">
        <v>1</v>
      </c>
    </row>
    <row r="4" spans="1:4">
      <c r="A4" t="s">
        <v>3</v>
      </c>
      <c r="B4" s="1">
        <v>10</v>
      </c>
      <c r="C4">
        <f>10/12</f>
        <v>0.83333333333333337</v>
      </c>
      <c r="D4">
        <v>3.5</v>
      </c>
    </row>
    <row r="5" spans="1:4">
      <c r="A5" t="s">
        <v>4</v>
      </c>
      <c r="B5" s="1">
        <v>5</v>
      </c>
      <c r="C5">
        <v>1000000</v>
      </c>
      <c r="D5">
        <v>0</v>
      </c>
    </row>
    <row r="6" spans="1:4">
      <c r="A6" t="s">
        <v>7</v>
      </c>
      <c r="B6" s="1">
        <v>0</v>
      </c>
      <c r="C6">
        <v>0</v>
      </c>
      <c r="D6">
        <v>1</v>
      </c>
    </row>
    <row r="7" spans="1:4">
      <c r="A7" t="s">
        <v>5</v>
      </c>
      <c r="B7" s="1">
        <v>0</v>
      </c>
      <c r="C7">
        <v>0</v>
      </c>
      <c r="D7">
        <v>20</v>
      </c>
    </row>
    <row r="8" spans="1:4">
      <c r="A8" t="s">
        <v>6</v>
      </c>
      <c r="B8" s="1">
        <v>0</v>
      </c>
      <c r="C8">
        <v>100000</v>
      </c>
      <c r="D8">
        <v>0</v>
      </c>
    </row>
    <row r="9" spans="1:4">
      <c r="A9" t="s">
        <v>11</v>
      </c>
      <c r="B9" s="1">
        <f>5/10</f>
        <v>0.5</v>
      </c>
      <c r="C9">
        <v>0.26</v>
      </c>
      <c r="D9">
        <v>0</v>
      </c>
    </row>
    <row r="10" spans="1:4">
      <c r="A10" t="s">
        <v>12</v>
      </c>
      <c r="B10" s="1">
        <f t="shared" ref="B10:B18" si="0">5/10</f>
        <v>0.5</v>
      </c>
      <c r="C10">
        <v>0.2</v>
      </c>
      <c r="D10">
        <v>0</v>
      </c>
    </row>
    <row r="11" spans="1:4">
      <c r="A11" t="s">
        <v>13</v>
      </c>
      <c r="B11" s="1">
        <f t="shared" si="0"/>
        <v>0.5</v>
      </c>
      <c r="C11">
        <v>0.3</v>
      </c>
      <c r="D11">
        <v>0</v>
      </c>
    </row>
    <row r="12" spans="1:4">
      <c r="A12" t="s">
        <v>14</v>
      </c>
      <c r="B12" s="1">
        <f t="shared" si="0"/>
        <v>0.5</v>
      </c>
      <c r="C12">
        <v>0.03</v>
      </c>
      <c r="D12">
        <v>0</v>
      </c>
    </row>
    <row r="13" spans="1:4">
      <c r="A13" t="s">
        <v>15</v>
      </c>
      <c r="B13" s="1">
        <f t="shared" si="0"/>
        <v>0.5</v>
      </c>
      <c r="C13">
        <v>0.02</v>
      </c>
      <c r="D13">
        <v>0</v>
      </c>
    </row>
    <row r="14" spans="1:4">
      <c r="A14" t="s">
        <v>16</v>
      </c>
      <c r="B14" s="1">
        <f t="shared" si="0"/>
        <v>0.5</v>
      </c>
      <c r="C14">
        <v>0.1</v>
      </c>
      <c r="D14">
        <v>0</v>
      </c>
    </row>
    <row r="15" spans="1:4">
      <c r="A15" t="s">
        <v>17</v>
      </c>
      <c r="B15" s="1">
        <f t="shared" si="0"/>
        <v>0.5</v>
      </c>
      <c r="C15">
        <v>0.06</v>
      </c>
      <c r="D15">
        <v>0</v>
      </c>
    </row>
    <row r="16" spans="1:4">
      <c r="A16" t="s">
        <v>18</v>
      </c>
      <c r="B16" s="1">
        <f t="shared" si="0"/>
        <v>0.5</v>
      </c>
      <c r="C16">
        <v>1.4999999999999999E-2</v>
      </c>
      <c r="D16">
        <v>0</v>
      </c>
    </row>
    <row r="17" spans="1:4">
      <c r="A17" t="s">
        <v>19</v>
      </c>
      <c r="B17" s="1">
        <f t="shared" si="0"/>
        <v>0.5</v>
      </c>
      <c r="C17">
        <v>0.65</v>
      </c>
      <c r="D17">
        <v>0</v>
      </c>
    </row>
    <row r="18" spans="1:4">
      <c r="A18" t="s">
        <v>20</v>
      </c>
      <c r="B18" s="1">
        <f t="shared" si="0"/>
        <v>0.5</v>
      </c>
      <c r="C18">
        <v>0.14000000000000001</v>
      </c>
      <c r="D18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3-state</vt:lpstr>
      <vt:lpstr>4-state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Incerti</dc:creator>
  <cp:lastModifiedBy>Devin Incerti</cp:lastModifiedBy>
  <dcterms:created xsi:type="dcterms:W3CDTF">2019-01-29T17:55:58Z</dcterms:created>
  <dcterms:modified xsi:type="dcterms:W3CDTF">2019-02-01T00:25:34Z</dcterms:modified>
</cp:coreProperties>
</file>